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tmcleroy/Desktop/"/>
    </mc:Choice>
  </mc:AlternateContent>
  <xr:revisionPtr revIDLastSave="0" documentId="13_ncr:1_{188013FC-17A4-F94C-AAB0-6CD44868EC0E}" xr6:coauthVersionLast="47" xr6:coauthVersionMax="47" xr10:uidLastSave="{00000000-0000-0000-0000-000000000000}"/>
  <bookViews>
    <workbookView xWindow="1680" yWindow="500" windowWidth="28040" windowHeight="19480" xr2:uid="{520C4F9E-09B6-CB47-842A-AA7D59C40263}"/>
  </bookViews>
  <sheets>
    <sheet name="Summary" sheetId="1" r:id="rId1"/>
    <sheet name="Fall 2022" sheetId="2" r:id="rId2"/>
    <sheet name="Spring 2023" sheetId="3" r:id="rId3"/>
    <sheet name="Fall 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C32" i="4"/>
  <c r="B32" i="4"/>
  <c r="C25" i="4"/>
  <c r="B25" i="4"/>
  <c r="D23" i="4"/>
  <c r="D27" i="4"/>
  <c r="D28" i="4"/>
  <c r="D29" i="4"/>
  <c r="D30" i="4"/>
  <c r="C17" i="4"/>
  <c r="B17" i="4"/>
  <c r="D32" i="4" l="1"/>
  <c r="D25" i="4"/>
  <c r="C11" i="4"/>
  <c r="B11" i="4"/>
  <c r="D3" i="4" l="1"/>
  <c r="D4" i="4"/>
  <c r="D5" i="4"/>
  <c r="D6" i="4"/>
  <c r="D7" i="4"/>
  <c r="D8" i="4"/>
  <c r="D9" i="4"/>
  <c r="D11" i="4"/>
  <c r="D13" i="4"/>
  <c r="D14" i="4"/>
  <c r="D15" i="4"/>
  <c r="D17" i="4"/>
  <c r="D19" i="4"/>
  <c r="D20" i="4"/>
  <c r="D21" i="4"/>
  <c r="D22" i="4"/>
  <c r="D2" i="4"/>
  <c r="C6" i="1" l="1"/>
  <c r="C5" i="1"/>
  <c r="C4" i="1"/>
  <c r="C3" i="1"/>
  <c r="C28" i="3"/>
  <c r="B28" i="3"/>
  <c r="C21" i="3"/>
  <c r="B21" i="3"/>
  <c r="C14" i="3"/>
  <c r="B14" i="3"/>
  <c r="C9" i="3" l="1"/>
  <c r="B9" i="3"/>
  <c r="D3" i="3"/>
  <c r="D4" i="3"/>
  <c r="D5" i="3"/>
  <c r="D6" i="3"/>
  <c r="D7" i="3"/>
  <c r="D9" i="3"/>
  <c r="D11" i="3"/>
  <c r="D12" i="3"/>
  <c r="D14" i="3"/>
  <c r="D16" i="3"/>
  <c r="D17" i="3"/>
  <c r="D18" i="3"/>
  <c r="D19" i="3"/>
  <c r="D21" i="3"/>
  <c r="D23" i="3"/>
  <c r="D24" i="3"/>
  <c r="D25" i="3"/>
  <c r="D26" i="3"/>
  <c r="D28" i="3"/>
  <c r="D2" i="3"/>
  <c r="B6" i="1"/>
  <c r="B5" i="1"/>
  <c r="B4" i="1"/>
  <c r="B3" i="1"/>
  <c r="C30" i="2"/>
  <c r="B30" i="2"/>
  <c r="D30" i="2"/>
  <c r="D28" i="2"/>
  <c r="D27" i="2"/>
  <c r="D26" i="2"/>
  <c r="C24" i="2"/>
  <c r="B24" i="2"/>
  <c r="D19" i="2"/>
  <c r="D20" i="2"/>
  <c r="D21" i="2"/>
  <c r="D22" i="2"/>
  <c r="D18" i="2"/>
  <c r="C16" i="2"/>
  <c r="D16" i="2" s="1"/>
  <c r="B16" i="2"/>
  <c r="D14" i="2"/>
  <c r="D24" i="2" l="1"/>
  <c r="D13" i="2"/>
  <c r="C11" i="2"/>
  <c r="B11" i="2"/>
  <c r="D3" i="2"/>
  <c r="D4" i="2"/>
  <c r="D5" i="2"/>
  <c r="D6" i="2"/>
  <c r="D7" i="2"/>
  <c r="D8" i="2"/>
  <c r="D9" i="2"/>
  <c r="D2" i="2"/>
  <c r="D11" i="2" l="1"/>
</calcChain>
</file>

<file path=xl/sharedStrings.xml><?xml version="1.0" encoding="utf-8"?>
<sst xmlns="http://schemas.openxmlformats.org/spreadsheetml/2006/main" count="86" uniqueCount="40">
  <si>
    <t>Real Estate Management</t>
  </si>
  <si>
    <t>PLO #1</t>
  </si>
  <si>
    <t>PLO #2</t>
  </si>
  <si>
    <t>PLO #3</t>
  </si>
  <si>
    <t>PLO #4</t>
  </si>
  <si>
    <t>Fall 2022</t>
  </si>
  <si>
    <t>Spring 2023</t>
  </si>
  <si>
    <t>Fall 2023</t>
  </si>
  <si>
    <t>Course #</t>
  </si>
  <si>
    <t># Students Scoring 70 or above on Final</t>
  </si>
  <si>
    <t>RELE 1301.200</t>
  </si>
  <si>
    <t>RELE 1301.252</t>
  </si>
  <si>
    <t>RELE 1301.253</t>
  </si>
  <si>
    <t>RELE 1301.254</t>
  </si>
  <si>
    <t>RELE 1301.255</t>
  </si>
  <si>
    <t>RELE 1301.400</t>
  </si>
  <si>
    <t>RELE 1301.401</t>
  </si>
  <si>
    <t># Students Attempting Final Exam</t>
  </si>
  <si>
    <t>Level of Success</t>
  </si>
  <si>
    <t>RELE 1301.201</t>
  </si>
  <si>
    <t>Total RELE 1301</t>
  </si>
  <si>
    <t>RELE 1300.200</t>
  </si>
  <si>
    <t>RELE 1300.201</t>
  </si>
  <si>
    <t>Total RELE 1300</t>
  </si>
  <si>
    <t>RELE 1319.250</t>
  </si>
  <si>
    <t>RELE 1319.252</t>
  </si>
  <si>
    <t>RELE 1319.251</t>
  </si>
  <si>
    <t>RELE 1319.200</t>
  </si>
  <si>
    <t>RELE 1319.203</t>
  </si>
  <si>
    <t>Total RELE 1319</t>
  </si>
  <si>
    <t>RELE 2301.201</t>
  </si>
  <si>
    <t>RELE 2301.200</t>
  </si>
  <si>
    <t>RELE 2301.250</t>
  </si>
  <si>
    <t>Total RELE 2301</t>
  </si>
  <si>
    <t>RELE 1301.250</t>
  </si>
  <si>
    <t>RELE 1301.251</t>
  </si>
  <si>
    <t>RELE 1319.201</t>
  </si>
  <si>
    <t>RELE 2301.400</t>
  </si>
  <si>
    <t>RELE 1300.250</t>
  </si>
  <si>
    <t>RELE 2301.280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</si>
</sst>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1" xfId="0" quotePrefix="1" applyBorder="1"/>
    <xf numFmtId="9" fontId="0" fillId="0" borderId="0" xfId="1" applyFont="1"/>
    <xf numFmtId="9" fontId="0" fillId="0" borderId="2" xfId="1" applyFont="1" applyBorder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CA5-D1E7-0742-9445-417478855409}">
  <dimension ref="A1:D6"/>
  <sheetViews>
    <sheetView tabSelected="1" workbookViewId="0">
      <selection activeCell="G6" sqref="G6"/>
    </sheetView>
  </sheetViews>
  <sheetFormatPr baseColWidth="10" defaultRowHeight="16" x14ac:dyDescent="0.2"/>
  <sheetData>
    <row r="1" spans="1:4" x14ac:dyDescent="0.2">
      <c r="A1" t="s">
        <v>0</v>
      </c>
    </row>
    <row r="2" spans="1:4" x14ac:dyDescent="0.2">
      <c r="B2" t="s">
        <v>5</v>
      </c>
      <c r="C2" t="s">
        <v>6</v>
      </c>
      <c r="D2" t="s">
        <v>7</v>
      </c>
    </row>
    <row r="3" spans="1:4" x14ac:dyDescent="0.2">
      <c r="A3" t="s">
        <v>1</v>
      </c>
      <c r="B3" s="5">
        <f>'Fall 2022'!D11</f>
        <v>0.6953125</v>
      </c>
      <c r="C3" s="5">
        <f>'Spring 2023'!D9</f>
        <v>0.58947368421052626</v>
      </c>
      <c r="D3" s="5">
        <f>'Fall 2023'!D11</f>
        <v>0.74803149606299213</v>
      </c>
    </row>
    <row r="4" spans="1:4" x14ac:dyDescent="0.2">
      <c r="A4" t="s">
        <v>2</v>
      </c>
      <c r="B4" s="5">
        <f>'Fall 2022'!D16</f>
        <v>0.97222222222222221</v>
      </c>
      <c r="C4" s="5">
        <f>'Spring 2023'!D14</f>
        <v>0.93103448275862066</v>
      </c>
      <c r="D4" s="5">
        <f>'Fall 2023'!D17</f>
        <v>0.97297297297297303</v>
      </c>
    </row>
    <row r="5" spans="1:4" x14ac:dyDescent="0.2">
      <c r="A5" t="s">
        <v>3</v>
      </c>
      <c r="B5" s="5">
        <f>'Fall 2022'!D24</f>
        <v>0.7441860465116279</v>
      </c>
      <c r="C5" s="5">
        <f>'Spring 2023'!D21</f>
        <v>0.7846153846153846</v>
      </c>
      <c r="D5" s="5">
        <f>'Fall 2023'!D25</f>
        <v>0.80246913580246915</v>
      </c>
    </row>
    <row r="6" spans="1:4" x14ac:dyDescent="0.2">
      <c r="A6" t="s">
        <v>4</v>
      </c>
      <c r="B6" s="5">
        <f>'Fall 2022'!D30</f>
        <v>0.73770491803278693</v>
      </c>
      <c r="C6" s="5">
        <f>'Spring 2023'!D28</f>
        <v>0.7021276595744681</v>
      </c>
      <c r="D6" s="5">
        <f>'Fall 2023'!D32</f>
        <v>0.76666666666666672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4228B-5019-2240-BF81-C89471885B83}">
  <dimension ref="A1:D30"/>
  <sheetViews>
    <sheetView workbookViewId="0">
      <selection activeCell="C43" sqref="C43"/>
    </sheetView>
  </sheetViews>
  <sheetFormatPr baseColWidth="10" defaultRowHeight="16" x14ac:dyDescent="0.2"/>
  <cols>
    <col min="1" max="1" width="14.33203125" bestFit="1" customWidth="1"/>
    <col min="2" max="2" width="29.33203125" bestFit="1" customWidth="1"/>
    <col min="3" max="3" width="34" bestFit="1" customWidth="1"/>
    <col min="4" max="4" width="14.33203125" bestFit="1" customWidth="1"/>
  </cols>
  <sheetData>
    <row r="1" spans="1:4" x14ac:dyDescent="0.2">
      <c r="A1" s="1" t="s">
        <v>8</v>
      </c>
      <c r="B1" s="2" t="s">
        <v>17</v>
      </c>
      <c r="C1" s="2" t="s">
        <v>9</v>
      </c>
      <c r="D1" s="2" t="s">
        <v>18</v>
      </c>
    </row>
    <row r="2" spans="1:4" x14ac:dyDescent="0.2">
      <c r="A2" t="s">
        <v>10</v>
      </c>
      <c r="B2">
        <v>20</v>
      </c>
      <c r="C2">
        <v>14</v>
      </c>
      <c r="D2" s="3">
        <f>C2/B2</f>
        <v>0.7</v>
      </c>
    </row>
    <row r="3" spans="1:4" x14ac:dyDescent="0.2">
      <c r="A3" t="s">
        <v>11</v>
      </c>
      <c r="B3">
        <v>18</v>
      </c>
      <c r="C3">
        <v>9</v>
      </c>
      <c r="D3" s="3">
        <f t="shared" ref="D3:D30" si="0">C3/B3</f>
        <v>0.5</v>
      </c>
    </row>
    <row r="4" spans="1:4" x14ac:dyDescent="0.2">
      <c r="A4" t="s">
        <v>12</v>
      </c>
      <c r="B4">
        <v>27</v>
      </c>
      <c r="C4">
        <v>22</v>
      </c>
      <c r="D4" s="3">
        <f t="shared" si="0"/>
        <v>0.81481481481481477</v>
      </c>
    </row>
    <row r="5" spans="1:4" x14ac:dyDescent="0.2">
      <c r="A5" t="s">
        <v>13</v>
      </c>
      <c r="B5">
        <v>14</v>
      </c>
      <c r="C5">
        <v>8</v>
      </c>
      <c r="D5" s="3">
        <f t="shared" si="0"/>
        <v>0.5714285714285714</v>
      </c>
    </row>
    <row r="6" spans="1:4" x14ac:dyDescent="0.2">
      <c r="A6" t="s">
        <v>14</v>
      </c>
      <c r="B6">
        <v>13</v>
      </c>
      <c r="C6">
        <v>8</v>
      </c>
      <c r="D6" s="3">
        <f t="shared" si="0"/>
        <v>0.61538461538461542</v>
      </c>
    </row>
    <row r="7" spans="1:4" x14ac:dyDescent="0.2">
      <c r="A7" t="s">
        <v>15</v>
      </c>
      <c r="B7">
        <v>12</v>
      </c>
      <c r="C7">
        <v>8</v>
      </c>
      <c r="D7" s="3">
        <f t="shared" si="0"/>
        <v>0.66666666666666663</v>
      </c>
    </row>
    <row r="8" spans="1:4" x14ac:dyDescent="0.2">
      <c r="A8" t="s">
        <v>16</v>
      </c>
      <c r="B8">
        <v>7</v>
      </c>
      <c r="C8">
        <v>5</v>
      </c>
      <c r="D8" s="3">
        <f t="shared" si="0"/>
        <v>0.7142857142857143</v>
      </c>
    </row>
    <row r="9" spans="1:4" x14ac:dyDescent="0.2">
      <c r="A9" t="s">
        <v>19</v>
      </c>
      <c r="B9">
        <v>17</v>
      </c>
      <c r="C9">
        <v>15</v>
      </c>
      <c r="D9" s="3">
        <f t="shared" si="0"/>
        <v>0.88235294117647056</v>
      </c>
    </row>
    <row r="11" spans="1:4" x14ac:dyDescent="0.2">
      <c r="A11" t="s">
        <v>20</v>
      </c>
      <c r="B11">
        <f>SUM(B2:B9)</f>
        <v>128</v>
      </c>
      <c r="C11">
        <f>SUM(C2:C9)</f>
        <v>89</v>
      </c>
      <c r="D11" s="4">
        <f t="shared" si="0"/>
        <v>0.6953125</v>
      </c>
    </row>
    <row r="13" spans="1:4" x14ac:dyDescent="0.2">
      <c r="A13" t="s">
        <v>21</v>
      </c>
      <c r="B13">
        <v>22</v>
      </c>
      <c r="C13">
        <v>21</v>
      </c>
      <c r="D13" s="3">
        <f t="shared" si="0"/>
        <v>0.95454545454545459</v>
      </c>
    </row>
    <row r="14" spans="1:4" x14ac:dyDescent="0.2">
      <c r="A14" t="s">
        <v>22</v>
      </c>
      <c r="B14">
        <v>14</v>
      </c>
      <c r="C14">
        <v>14</v>
      </c>
      <c r="D14" s="3">
        <f t="shared" si="0"/>
        <v>1</v>
      </c>
    </row>
    <row r="16" spans="1:4" x14ac:dyDescent="0.2">
      <c r="A16" t="s">
        <v>23</v>
      </c>
      <c r="B16">
        <f>SUM(B13:B14)</f>
        <v>36</v>
      </c>
      <c r="C16">
        <f>SUM(C13:C14)</f>
        <v>35</v>
      </c>
      <c r="D16" s="4">
        <f t="shared" si="0"/>
        <v>0.97222222222222221</v>
      </c>
    </row>
    <row r="18" spans="1:4" x14ac:dyDescent="0.2">
      <c r="A18" t="s">
        <v>24</v>
      </c>
      <c r="B18">
        <v>21</v>
      </c>
      <c r="C18">
        <v>15</v>
      </c>
      <c r="D18" s="3">
        <f t="shared" si="0"/>
        <v>0.7142857142857143</v>
      </c>
    </row>
    <row r="19" spans="1:4" x14ac:dyDescent="0.2">
      <c r="A19" t="s">
        <v>25</v>
      </c>
      <c r="B19">
        <v>22</v>
      </c>
      <c r="C19">
        <v>17</v>
      </c>
      <c r="D19" s="3">
        <f t="shared" si="0"/>
        <v>0.77272727272727271</v>
      </c>
    </row>
    <row r="20" spans="1:4" x14ac:dyDescent="0.2">
      <c r="A20" t="s">
        <v>26</v>
      </c>
      <c r="B20">
        <v>10</v>
      </c>
      <c r="C20">
        <v>5</v>
      </c>
      <c r="D20" s="3">
        <f t="shared" si="0"/>
        <v>0.5</v>
      </c>
    </row>
    <row r="21" spans="1:4" x14ac:dyDescent="0.2">
      <c r="A21" t="s">
        <v>27</v>
      </c>
      <c r="B21">
        <v>16</v>
      </c>
      <c r="C21">
        <v>13</v>
      </c>
      <c r="D21" s="3">
        <f t="shared" si="0"/>
        <v>0.8125</v>
      </c>
    </row>
    <row r="22" spans="1:4" x14ac:dyDescent="0.2">
      <c r="A22" t="s">
        <v>28</v>
      </c>
      <c r="B22">
        <v>17</v>
      </c>
      <c r="C22">
        <v>14</v>
      </c>
      <c r="D22" s="3">
        <f t="shared" si="0"/>
        <v>0.82352941176470584</v>
      </c>
    </row>
    <row r="23" spans="1:4" x14ac:dyDescent="0.2">
      <c r="D23" s="3"/>
    </row>
    <row r="24" spans="1:4" x14ac:dyDescent="0.2">
      <c r="A24" t="s">
        <v>29</v>
      </c>
      <c r="B24">
        <f>SUM(B18:B22)</f>
        <v>86</v>
      </c>
      <c r="C24">
        <f>SUM(C18:C22)</f>
        <v>64</v>
      </c>
      <c r="D24" s="4">
        <f t="shared" si="0"/>
        <v>0.7441860465116279</v>
      </c>
    </row>
    <row r="26" spans="1:4" x14ac:dyDescent="0.2">
      <c r="A26" t="s">
        <v>30</v>
      </c>
      <c r="B26">
        <v>24</v>
      </c>
      <c r="C26">
        <v>18</v>
      </c>
      <c r="D26" s="3">
        <f t="shared" si="0"/>
        <v>0.75</v>
      </c>
    </row>
    <row r="27" spans="1:4" x14ac:dyDescent="0.2">
      <c r="A27" t="s">
        <v>31</v>
      </c>
      <c r="B27">
        <v>11</v>
      </c>
      <c r="C27">
        <v>9</v>
      </c>
      <c r="D27" s="3">
        <f t="shared" si="0"/>
        <v>0.81818181818181823</v>
      </c>
    </row>
    <row r="28" spans="1:4" x14ac:dyDescent="0.2">
      <c r="A28" t="s">
        <v>32</v>
      </c>
      <c r="B28">
        <v>26</v>
      </c>
      <c r="C28">
        <v>18</v>
      </c>
      <c r="D28" s="3">
        <f t="shared" si="0"/>
        <v>0.69230769230769229</v>
      </c>
    </row>
    <row r="30" spans="1:4" x14ac:dyDescent="0.2">
      <c r="A30" t="s">
        <v>33</v>
      </c>
      <c r="B30">
        <f>SUM(B26:B28)</f>
        <v>61</v>
      </c>
      <c r="C30">
        <f>SUM(C26:C28)</f>
        <v>45</v>
      </c>
      <c r="D30" s="4">
        <f t="shared" si="0"/>
        <v>0.73770491803278693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E28D-088C-944B-941B-5EAB7ED6CAE2}">
  <dimension ref="A1:D34"/>
  <sheetViews>
    <sheetView workbookViewId="0">
      <selection sqref="A1:D1"/>
    </sheetView>
  </sheetViews>
  <sheetFormatPr baseColWidth="10" defaultRowHeight="16" x14ac:dyDescent="0.2"/>
  <cols>
    <col min="1" max="1" width="14.33203125" bestFit="1" customWidth="1"/>
    <col min="2" max="2" width="29.6640625" bestFit="1" customWidth="1"/>
    <col min="3" max="3" width="34" bestFit="1" customWidth="1"/>
    <col min="4" max="4" width="14.33203125" bestFit="1" customWidth="1"/>
  </cols>
  <sheetData>
    <row r="1" spans="1:4" x14ac:dyDescent="0.2">
      <c r="A1" s="1" t="s">
        <v>8</v>
      </c>
      <c r="B1" s="2" t="s">
        <v>17</v>
      </c>
      <c r="C1" s="2" t="s">
        <v>9</v>
      </c>
      <c r="D1" s="2" t="s">
        <v>18</v>
      </c>
    </row>
    <row r="2" spans="1:4" x14ac:dyDescent="0.2">
      <c r="A2" t="s">
        <v>10</v>
      </c>
      <c r="B2">
        <v>20</v>
      </c>
      <c r="C2">
        <v>14</v>
      </c>
      <c r="D2" s="3">
        <f>C2/B2</f>
        <v>0.7</v>
      </c>
    </row>
    <row r="3" spans="1:4" x14ac:dyDescent="0.2">
      <c r="A3" t="s">
        <v>19</v>
      </c>
      <c r="B3">
        <v>13</v>
      </c>
      <c r="C3">
        <v>8</v>
      </c>
      <c r="D3" s="3">
        <f t="shared" ref="D3:D34" si="0">C3/B3</f>
        <v>0.61538461538461542</v>
      </c>
    </row>
    <row r="4" spans="1:4" x14ac:dyDescent="0.2">
      <c r="A4" t="s">
        <v>34</v>
      </c>
      <c r="B4">
        <v>19</v>
      </c>
      <c r="C4">
        <v>8</v>
      </c>
      <c r="D4" s="3">
        <f t="shared" si="0"/>
        <v>0.42105263157894735</v>
      </c>
    </row>
    <row r="5" spans="1:4" x14ac:dyDescent="0.2">
      <c r="A5" t="s">
        <v>35</v>
      </c>
      <c r="B5">
        <v>20</v>
      </c>
      <c r="C5">
        <v>14</v>
      </c>
      <c r="D5" s="3">
        <f t="shared" si="0"/>
        <v>0.7</v>
      </c>
    </row>
    <row r="6" spans="1:4" x14ac:dyDescent="0.2">
      <c r="A6" t="s">
        <v>11</v>
      </c>
      <c r="B6">
        <v>14</v>
      </c>
      <c r="C6">
        <v>10</v>
      </c>
      <c r="D6" s="3">
        <f t="shared" si="0"/>
        <v>0.7142857142857143</v>
      </c>
    </row>
    <row r="7" spans="1:4" x14ac:dyDescent="0.2">
      <c r="A7" t="s">
        <v>12</v>
      </c>
      <c r="B7">
        <v>9</v>
      </c>
      <c r="C7">
        <v>2</v>
      </c>
      <c r="D7" s="3">
        <f t="shared" si="0"/>
        <v>0.22222222222222221</v>
      </c>
    </row>
    <row r="8" spans="1:4" x14ac:dyDescent="0.2">
      <c r="D8" s="3"/>
    </row>
    <row r="9" spans="1:4" x14ac:dyDescent="0.2">
      <c r="A9" t="s">
        <v>20</v>
      </c>
      <c r="B9">
        <f>SUM(B2:B7)</f>
        <v>95</v>
      </c>
      <c r="C9">
        <f>SUM(C2:C7)</f>
        <v>56</v>
      </c>
      <c r="D9" s="4">
        <f t="shared" si="0"/>
        <v>0.58947368421052626</v>
      </c>
    </row>
    <row r="10" spans="1:4" x14ac:dyDescent="0.2">
      <c r="D10" s="3"/>
    </row>
    <row r="11" spans="1:4" x14ac:dyDescent="0.2">
      <c r="A11" t="s">
        <v>21</v>
      </c>
      <c r="B11">
        <v>13</v>
      </c>
      <c r="C11">
        <v>11</v>
      </c>
      <c r="D11" s="3">
        <f t="shared" si="0"/>
        <v>0.84615384615384615</v>
      </c>
    </row>
    <row r="12" spans="1:4" x14ac:dyDescent="0.2">
      <c r="A12" t="s">
        <v>22</v>
      </c>
      <c r="B12">
        <v>16</v>
      </c>
      <c r="C12">
        <v>16</v>
      </c>
      <c r="D12" s="3">
        <f t="shared" si="0"/>
        <v>1</v>
      </c>
    </row>
    <row r="13" spans="1:4" x14ac:dyDescent="0.2">
      <c r="D13" s="3"/>
    </row>
    <row r="14" spans="1:4" x14ac:dyDescent="0.2">
      <c r="A14" t="s">
        <v>23</v>
      </c>
      <c r="B14">
        <f>SUM(B11:B12)</f>
        <v>29</v>
      </c>
      <c r="C14">
        <f>SUM(C11:C12)</f>
        <v>27</v>
      </c>
      <c r="D14" s="4">
        <f t="shared" si="0"/>
        <v>0.93103448275862066</v>
      </c>
    </row>
    <row r="15" spans="1:4" x14ac:dyDescent="0.2">
      <c r="D15" s="3"/>
    </row>
    <row r="16" spans="1:4" x14ac:dyDescent="0.2">
      <c r="A16" t="s">
        <v>27</v>
      </c>
      <c r="B16">
        <v>18</v>
      </c>
      <c r="C16">
        <v>14</v>
      </c>
      <c r="D16" s="3">
        <f t="shared" si="0"/>
        <v>0.77777777777777779</v>
      </c>
    </row>
    <row r="17" spans="1:4" x14ac:dyDescent="0.2">
      <c r="A17" t="s">
        <v>36</v>
      </c>
      <c r="B17">
        <v>14</v>
      </c>
      <c r="C17">
        <v>14</v>
      </c>
      <c r="D17" s="3">
        <f t="shared" si="0"/>
        <v>1</v>
      </c>
    </row>
    <row r="18" spans="1:4" x14ac:dyDescent="0.2">
      <c r="A18" t="s">
        <v>24</v>
      </c>
      <c r="B18">
        <v>18</v>
      </c>
      <c r="C18">
        <v>11</v>
      </c>
      <c r="D18" s="3">
        <f t="shared" si="0"/>
        <v>0.61111111111111116</v>
      </c>
    </row>
    <row r="19" spans="1:4" x14ac:dyDescent="0.2">
      <c r="A19" t="s">
        <v>26</v>
      </c>
      <c r="B19">
        <v>15</v>
      </c>
      <c r="C19">
        <v>12</v>
      </c>
      <c r="D19" s="3">
        <f t="shared" si="0"/>
        <v>0.8</v>
      </c>
    </row>
    <row r="20" spans="1:4" x14ac:dyDescent="0.2">
      <c r="D20" s="3"/>
    </row>
    <row r="21" spans="1:4" x14ac:dyDescent="0.2">
      <c r="A21" t="s">
        <v>29</v>
      </c>
      <c r="B21">
        <f>SUM(B16:B19)</f>
        <v>65</v>
      </c>
      <c r="C21">
        <f>SUM(C16:C19)</f>
        <v>51</v>
      </c>
      <c r="D21" s="4">
        <f t="shared" si="0"/>
        <v>0.7846153846153846</v>
      </c>
    </row>
    <row r="22" spans="1:4" x14ac:dyDescent="0.2">
      <c r="D22" s="3"/>
    </row>
    <row r="23" spans="1:4" x14ac:dyDescent="0.2">
      <c r="A23" t="s">
        <v>31</v>
      </c>
      <c r="B23">
        <v>13</v>
      </c>
      <c r="C23">
        <v>9</v>
      </c>
      <c r="D23" s="3">
        <f t="shared" si="0"/>
        <v>0.69230769230769229</v>
      </c>
    </row>
    <row r="24" spans="1:4" x14ac:dyDescent="0.2">
      <c r="A24" t="s">
        <v>32</v>
      </c>
      <c r="B24">
        <v>17</v>
      </c>
      <c r="C24">
        <v>8</v>
      </c>
      <c r="D24" s="3">
        <f t="shared" si="0"/>
        <v>0.47058823529411764</v>
      </c>
    </row>
    <row r="25" spans="1:4" x14ac:dyDescent="0.2">
      <c r="A25" t="s">
        <v>37</v>
      </c>
      <c r="B25">
        <v>9</v>
      </c>
      <c r="C25">
        <v>8</v>
      </c>
      <c r="D25" s="3">
        <f t="shared" si="0"/>
        <v>0.88888888888888884</v>
      </c>
    </row>
    <row r="26" spans="1:4" x14ac:dyDescent="0.2">
      <c r="A26" t="s">
        <v>30</v>
      </c>
      <c r="B26">
        <v>8</v>
      </c>
      <c r="C26">
        <v>8</v>
      </c>
      <c r="D26" s="3">
        <f t="shared" si="0"/>
        <v>1</v>
      </c>
    </row>
    <row r="27" spans="1:4" x14ac:dyDescent="0.2">
      <c r="D27" s="3"/>
    </row>
    <row r="28" spans="1:4" x14ac:dyDescent="0.2">
      <c r="A28" t="s">
        <v>33</v>
      </c>
      <c r="B28">
        <f>SUM(B23:B26)</f>
        <v>47</v>
      </c>
      <c r="C28">
        <f>SUM(C23:C26)</f>
        <v>33</v>
      </c>
      <c r="D28" s="4">
        <f t="shared" si="0"/>
        <v>0.7021276595744681</v>
      </c>
    </row>
    <row r="29" spans="1:4" x14ac:dyDescent="0.2">
      <c r="D29" s="3"/>
    </row>
    <row r="30" spans="1:4" x14ac:dyDescent="0.2">
      <c r="D30" s="3"/>
    </row>
    <row r="31" spans="1:4" x14ac:dyDescent="0.2">
      <c r="D31" s="3"/>
    </row>
    <row r="32" spans="1:4" x14ac:dyDescent="0.2">
      <c r="D32" s="3"/>
    </row>
    <row r="33" spans="4:4" x14ac:dyDescent="0.2">
      <c r="D33" s="3"/>
    </row>
    <row r="34" spans="4:4" x14ac:dyDescent="0.2">
      <c r="D3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FC5AC-B3D3-2B4E-BF2D-334EE5B1CC0D}">
  <dimension ref="A1:D33"/>
  <sheetViews>
    <sheetView workbookViewId="0">
      <selection activeCell="F21" sqref="F21"/>
    </sheetView>
  </sheetViews>
  <sheetFormatPr baseColWidth="10" defaultRowHeight="16" x14ac:dyDescent="0.2"/>
  <cols>
    <col min="1" max="1" width="14.33203125" bestFit="1" customWidth="1"/>
    <col min="2" max="2" width="29.6640625" bestFit="1" customWidth="1"/>
    <col min="3" max="3" width="34" bestFit="1" customWidth="1"/>
    <col min="4" max="4" width="14.33203125" bestFit="1" customWidth="1"/>
  </cols>
  <sheetData>
    <row r="1" spans="1:4" x14ac:dyDescent="0.2">
      <c r="A1" s="1" t="s">
        <v>8</v>
      </c>
      <c r="B1" s="2" t="s">
        <v>17</v>
      </c>
      <c r="C1" s="2" t="s">
        <v>9</v>
      </c>
      <c r="D1" s="2" t="s">
        <v>18</v>
      </c>
    </row>
    <row r="2" spans="1:4" x14ac:dyDescent="0.2">
      <c r="A2" t="s">
        <v>10</v>
      </c>
      <c r="B2">
        <v>18</v>
      </c>
      <c r="C2">
        <v>13</v>
      </c>
      <c r="D2" s="3">
        <f>C2/B2</f>
        <v>0.72222222222222221</v>
      </c>
    </row>
    <row r="3" spans="1:4" x14ac:dyDescent="0.2">
      <c r="A3" t="s">
        <v>19</v>
      </c>
      <c r="B3">
        <v>23</v>
      </c>
      <c r="C3">
        <v>21</v>
      </c>
      <c r="D3" s="3">
        <f t="shared" ref="D3:D33" si="0">C3/B3</f>
        <v>0.91304347826086951</v>
      </c>
    </row>
    <row r="4" spans="1:4" x14ac:dyDescent="0.2">
      <c r="A4" t="s">
        <v>11</v>
      </c>
      <c r="B4">
        <v>22</v>
      </c>
      <c r="C4">
        <v>16</v>
      </c>
      <c r="D4" s="3">
        <f t="shared" si="0"/>
        <v>0.72727272727272729</v>
      </c>
    </row>
    <row r="5" spans="1:4" x14ac:dyDescent="0.2">
      <c r="A5" t="s">
        <v>12</v>
      </c>
      <c r="B5">
        <v>16</v>
      </c>
      <c r="C5">
        <v>16</v>
      </c>
      <c r="D5" s="3">
        <f t="shared" si="0"/>
        <v>1</v>
      </c>
    </row>
    <row r="6" spans="1:4" x14ac:dyDescent="0.2">
      <c r="A6" t="s">
        <v>13</v>
      </c>
      <c r="B6">
        <v>16</v>
      </c>
      <c r="C6">
        <v>4</v>
      </c>
      <c r="D6" s="3">
        <f t="shared" si="0"/>
        <v>0.25</v>
      </c>
    </row>
    <row r="7" spans="1:4" x14ac:dyDescent="0.2">
      <c r="A7" t="s">
        <v>14</v>
      </c>
      <c r="B7">
        <v>20</v>
      </c>
      <c r="C7">
        <v>14</v>
      </c>
      <c r="D7" s="3">
        <f t="shared" si="0"/>
        <v>0.7</v>
      </c>
    </row>
    <row r="8" spans="1:4" x14ac:dyDescent="0.2">
      <c r="A8" t="s">
        <v>16</v>
      </c>
      <c r="B8">
        <v>7</v>
      </c>
      <c r="C8">
        <v>7</v>
      </c>
      <c r="D8" s="3">
        <f t="shared" si="0"/>
        <v>1</v>
      </c>
    </row>
    <row r="9" spans="1:4" x14ac:dyDescent="0.2">
      <c r="A9" t="s">
        <v>15</v>
      </c>
      <c r="B9">
        <v>5</v>
      </c>
      <c r="C9">
        <v>4</v>
      </c>
      <c r="D9" s="3">
        <f t="shared" si="0"/>
        <v>0.8</v>
      </c>
    </row>
    <row r="10" spans="1:4" x14ac:dyDescent="0.2">
      <c r="D10" s="3"/>
    </row>
    <row r="11" spans="1:4" x14ac:dyDescent="0.2">
      <c r="A11" t="s">
        <v>20</v>
      </c>
      <c r="B11">
        <f>SUM(B2:B9)</f>
        <v>127</v>
      </c>
      <c r="C11">
        <f>SUM(C2:C9)</f>
        <v>95</v>
      </c>
      <c r="D11" s="4">
        <f t="shared" si="0"/>
        <v>0.74803149606299213</v>
      </c>
    </row>
    <row r="12" spans="1:4" x14ac:dyDescent="0.2">
      <c r="D12" s="3"/>
    </row>
    <row r="13" spans="1:4" x14ac:dyDescent="0.2">
      <c r="A13" t="s">
        <v>21</v>
      </c>
      <c r="B13">
        <v>8</v>
      </c>
      <c r="C13">
        <v>7</v>
      </c>
      <c r="D13" s="3">
        <f t="shared" si="0"/>
        <v>0.875</v>
      </c>
    </row>
    <row r="14" spans="1:4" x14ac:dyDescent="0.2">
      <c r="A14" t="s">
        <v>22</v>
      </c>
      <c r="B14">
        <v>11</v>
      </c>
      <c r="C14">
        <v>11</v>
      </c>
      <c r="D14" s="3">
        <f t="shared" si="0"/>
        <v>1</v>
      </c>
    </row>
    <row r="15" spans="1:4" x14ac:dyDescent="0.2">
      <c r="A15" t="s">
        <v>38</v>
      </c>
      <c r="B15">
        <v>18</v>
      </c>
      <c r="C15">
        <v>18</v>
      </c>
      <c r="D15" s="3">
        <f t="shared" si="0"/>
        <v>1</v>
      </c>
    </row>
    <row r="16" spans="1:4" x14ac:dyDescent="0.2">
      <c r="D16" s="3"/>
    </row>
    <row r="17" spans="1:4" x14ac:dyDescent="0.2">
      <c r="A17" t="s">
        <v>23</v>
      </c>
      <c r="B17">
        <f>SUM(B13:B15)</f>
        <v>37</v>
      </c>
      <c r="C17">
        <f>SUM(C13:C15)</f>
        <v>36</v>
      </c>
      <c r="D17" s="4">
        <f t="shared" si="0"/>
        <v>0.97297297297297303</v>
      </c>
    </row>
    <row r="18" spans="1:4" x14ac:dyDescent="0.2">
      <c r="D18" s="3"/>
    </row>
    <row r="19" spans="1:4" x14ac:dyDescent="0.2">
      <c r="A19" t="s">
        <v>27</v>
      </c>
      <c r="B19">
        <v>17</v>
      </c>
      <c r="C19">
        <v>16</v>
      </c>
      <c r="D19" s="3">
        <f t="shared" si="0"/>
        <v>0.94117647058823528</v>
      </c>
    </row>
    <row r="20" spans="1:4" x14ac:dyDescent="0.2">
      <c r="A20" t="s">
        <v>28</v>
      </c>
      <c r="B20">
        <v>9</v>
      </c>
      <c r="C20">
        <v>9</v>
      </c>
      <c r="D20" s="3">
        <f t="shared" si="0"/>
        <v>1</v>
      </c>
    </row>
    <row r="21" spans="1:4" x14ac:dyDescent="0.2">
      <c r="A21" t="s">
        <v>24</v>
      </c>
      <c r="B21">
        <v>17</v>
      </c>
      <c r="C21">
        <v>14</v>
      </c>
      <c r="D21" s="3">
        <f t="shared" si="0"/>
        <v>0.82352941176470584</v>
      </c>
    </row>
    <row r="22" spans="1:4" x14ac:dyDescent="0.2">
      <c r="A22" t="s">
        <v>26</v>
      </c>
      <c r="B22">
        <v>18</v>
      </c>
      <c r="C22">
        <v>13</v>
      </c>
      <c r="D22" s="3">
        <f t="shared" si="0"/>
        <v>0.72222222222222221</v>
      </c>
    </row>
    <row r="23" spans="1:4" x14ac:dyDescent="0.2">
      <c r="A23" t="s">
        <v>25</v>
      </c>
      <c r="B23">
        <v>20</v>
      </c>
      <c r="C23">
        <v>13</v>
      </c>
      <c r="D23" s="3">
        <f t="shared" si="0"/>
        <v>0.65</v>
      </c>
    </row>
    <row r="24" spans="1:4" x14ac:dyDescent="0.2">
      <c r="D24" s="3"/>
    </row>
    <row r="25" spans="1:4" x14ac:dyDescent="0.2">
      <c r="A25" t="s">
        <v>29</v>
      </c>
      <c r="B25">
        <f>SUM(B19:B23)</f>
        <v>81</v>
      </c>
      <c r="C25">
        <f>SUM(C19:C23)</f>
        <v>65</v>
      </c>
      <c r="D25" s="4">
        <f t="shared" si="0"/>
        <v>0.80246913580246915</v>
      </c>
    </row>
    <row r="26" spans="1:4" x14ac:dyDescent="0.2">
      <c r="D26" s="3"/>
    </row>
    <row r="27" spans="1:4" x14ac:dyDescent="0.2">
      <c r="A27" t="s">
        <v>30</v>
      </c>
      <c r="B27">
        <v>13</v>
      </c>
      <c r="C27">
        <v>7</v>
      </c>
      <c r="D27" s="3">
        <f t="shared" si="0"/>
        <v>0.53846153846153844</v>
      </c>
    </row>
    <row r="28" spans="1:4" x14ac:dyDescent="0.2">
      <c r="A28" t="s">
        <v>32</v>
      </c>
      <c r="B28">
        <v>20</v>
      </c>
      <c r="C28">
        <v>12</v>
      </c>
      <c r="D28" s="3">
        <f t="shared" si="0"/>
        <v>0.6</v>
      </c>
    </row>
    <row r="29" spans="1:4" x14ac:dyDescent="0.2">
      <c r="A29" t="s">
        <v>39</v>
      </c>
      <c r="B29">
        <v>11</v>
      </c>
      <c r="C29">
        <v>11</v>
      </c>
      <c r="D29" s="3">
        <f t="shared" si="0"/>
        <v>1</v>
      </c>
    </row>
    <row r="30" spans="1:4" x14ac:dyDescent="0.2">
      <c r="A30" t="s">
        <v>31</v>
      </c>
      <c r="B30">
        <v>16</v>
      </c>
      <c r="C30">
        <v>16</v>
      </c>
      <c r="D30" s="3">
        <f t="shared" si="0"/>
        <v>1</v>
      </c>
    </row>
    <row r="31" spans="1:4" x14ac:dyDescent="0.2">
      <c r="D31" s="3"/>
    </row>
    <row r="32" spans="1:4" x14ac:dyDescent="0.2">
      <c r="A32" t="s">
        <v>33</v>
      </c>
      <c r="B32">
        <f>SUM(B27:B30)</f>
        <v>60</v>
      </c>
      <c r="C32">
        <f>SUM(C27:C30)</f>
        <v>46</v>
      </c>
      <c r="D32" s="4">
        <f t="shared" si="0"/>
        <v>0.76666666666666672</v>
      </c>
    </row>
    <row r="33" spans="4:4" x14ac:dyDescent="0.2">
      <c r="D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Fall 2022</vt:lpstr>
      <vt:lpstr>Spring 2023</vt:lpstr>
      <vt:lpstr>Fall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McLeroy</dc:creator>
  <cp:lastModifiedBy>Robert McLeroy</cp:lastModifiedBy>
  <dcterms:created xsi:type="dcterms:W3CDTF">2024-02-13T22:22:02Z</dcterms:created>
  <dcterms:modified xsi:type="dcterms:W3CDTF">2024-02-13T23:31:03Z</dcterms:modified>
</cp:coreProperties>
</file>